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<sst xmlns="http://schemas.openxmlformats.org/spreadsheetml/2006/main" count="83" uniqueCount="66">
  <si>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 xml:space="preserve">项目支出绩效自评表 </t>
  </si>
  <si>
    <t>项目名称:</t>
  </si>
  <si>
    <t>46010021Y000000011239-综合事务</t>
  </si>
  <si>
    <t>填报人:</t>
  </si>
  <si>
    <t>张良</t>
  </si>
  <si>
    <t>联系方式:</t>
  </si>
  <si>
    <t>68721518</t>
  </si>
  <si>
    <t>F5B9BCCBF5141D23E05397030C0AD6E5</t>
  </si>
  <si>
    <t>主管部门:</t>
  </si>
  <si>
    <t>159-中共海口市委统一战线工作部</t>
  </si>
  <si>
    <t>实施单位:</t>
  </si>
  <si>
    <t>159004-海口市民主党派机关行政服务处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</si>
  <si>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</si>
  <si>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</si>
  <si>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</si>
  <si>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</si>
  <si>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</si>
  <si>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</si>
  <si>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</si>
  <si>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</si>
  <si>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</si>
  <si>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</si>
  <si>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</si>
  <si>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</si>
  <si>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</si>
  <si>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</si>
  <si>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</si>
  <si>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</si>
  <si>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</si>
  <si>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</si>
  <si>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</si>
  <si>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举办海口留学人员座谈会</t>
  </si>
  <si>
    <t>项目实际完成情况：举办了3次海口留学人员座谈会。受疫情影响，2022年11月底未能如期举办第4次座谈会。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</si>
  <si>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</si>
  <si>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</si>
  <si>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</si>
  <si>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</si>
  <si>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</si>
  <si>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</si>
  <si>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</si>
  <si>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</si>
  <si>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</si>
  <si>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</si>
  <si>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</si>
  <si>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≥</t>
  </si>
  <si>
    <t>4</t>
  </si>
  <si>
    <t>次</t>
  </si>
  <si>
    <t>3</t>
  </si>
  <si>
    <t>75.00%</t>
  </si>
  <si>
    <t>80.00</t>
  </si>
  <si>
    <t>60</t>
  </si>
  <si>
    <t>受疫情影响</t>
  </si>
  <si>
    <t>1</t>
  </si>
  <si>
    <t>效益指标</t>
  </si>
  <si>
    <t>社会效益指标</t>
  </si>
  <si>
    <t>保障海口欧美同学会工作正常运行</t>
  </si>
  <si>
    <t>定性</t>
  </si>
  <si>
    <t>优良中低差</t>
  </si>
  <si>
    <t/>
  </si>
  <si>
    <t>良</t>
  </si>
  <si>
    <t>2</t>
  </si>
  <si>
    <t>10.00</t>
  </si>
  <si>
    <t>6</t>
  </si>
  <si>
    <t>合计</t>
  </si>
  <si>
    <t>100.00</t>
  </si>
  <si>
    <t>69.02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</si>
</sst>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2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16000</v>
      </c>
      <c r="D6" s="22">
        <v>16000</v>
      </c>
      <c r="E6" s="22"/>
      <c r="F6" s="22">
        <f>F7+F8+F9</f>
        <v>4830</v>
      </c>
      <c r="G6" s="22"/>
      <c r="H6" s="22"/>
      <c r="I6" s="22"/>
      <c r="J6" s="38" t="s">
        <v>24</v>
      </c>
      <c r="K6" s="30">
        <f>IF(OR(D6=0,D6="0"),0,ROUND(((F7+F8+F9)/D6)*100,2))</f>
        <v>30.19</v>
      </c>
      <c r="L6" s="39">
        <f>ROUND((K6*O6/100),2)</f>
        <v>3.02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16000</v>
      </c>
      <c r="D7" s="22">
        <v>16000</v>
      </c>
      <c r="E7" s="22"/>
      <c r="F7" s="22">
        <v>4830</v>
      </c>
      <c r="G7" s="22"/>
      <c r="H7" s="22"/>
      <c r="I7" s="22"/>
      <c r="J7" s="30"/>
      <c r="K7" s="30">
        <f>IF(OR(D7=0,D7="0"),0,ROUND((F7/D7)*100,2))</f>
        <v>30.19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31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56</v>
      </c>
      <c r="F14" s="30" t="s">
        <v>57</v>
      </c>
      <c r="G14" s="29" t="s">
        <v>58</v>
      </c>
      <c r="H14" s="21" t="s">
        <v>59</v>
      </c>
      <c r="I14" s="21" t="s">
        <v>60</v>
      </c>
      <c r="J14" s="30" t="s">
        <v>61</v>
      </c>
      <c r="K14" s="30" t="s">
        <v>62</v>
      </c>
      <c r="L14" s="42" t="s">
        <v>51</v>
      </c>
      <c r="M14" s="42"/>
      <c r="N14" s="42"/>
      <c r="O14" s="43" t="s">
        <v>52</v>
      </c>
      <c r="P14" s="43" t="s">
        <v>62</v>
      </c>
    </row>
    <row r="15" spans="1:16" ht="30.75" customHeight="1">
      <c r="A15" s="29" t="s">
        <v>63</v>
      </c>
      <c r="B15" s="29" t="s">
        <v>58</v>
      </c>
      <c r="C15" s="29" t="s">
        <v>58</v>
      </c>
      <c r="D15" s="29"/>
      <c r="E15" s="29" t="s">
        <v>58</v>
      </c>
      <c r="F15" s="30" t="s">
        <v>58</v>
      </c>
      <c r="G15" s="29" t="s">
        <v>58</v>
      </c>
      <c r="H15" s="21" t="s">
        <v>58</v>
      </c>
      <c r="I15" s="21" t="s">
        <v>58</v>
      </c>
      <c r="J15" s="30" t="s">
        <v>64</v>
      </c>
      <c r="K15" s="30" t="s">
        <v>65</v>
      </c>
      <c r="L15" s="42" t="s">
        <v>58</v>
      </c>
      <c r="M15" s="42"/>
      <c r="N15" s="42"/>
      <c r="O15" s="43" t="s">
        <v>58</v>
      </c>
      <c r="P15" s="43" t="s">
        <v>58</v>
      </c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A15:I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2023-03-14T03:33:33Z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F2F4A7FFD8BB456DB753D185A96BAA77</vt:lpwstr>
  </property>
</Properties>
</file>